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49" i="1"/>
  <c r="H60" i="1" l="1"/>
  <c r="H25" i="1" l="1"/>
  <c r="H38" i="1" l="1"/>
  <c r="H53" i="1"/>
  <c r="H37" i="1" l="1"/>
  <c r="H30" i="1" l="1"/>
  <c r="H14" i="1"/>
  <c r="H13" i="1" l="1"/>
  <c r="H62" i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<sst xmlns="http://schemas.openxmlformats.org/spreadsheetml/2006/main" count="61" uniqueCount="34">
  <si>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</si>
  <si>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</si>
  <si>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</si>
  <si>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</si>
  <si>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</si>
  <si>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</si>
  <si>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</si>
  <si>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</si>
  <si>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</si>
  <si>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</si>
  <si>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</si>
  <si>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</si>
  <si>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</si>
  <si>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</si>
  <si>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</si>
  <si>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</si>
  <si>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</si>
  <si>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</si>
  <si>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</si>
  <si>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</si>
  <si>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</si>
  <si>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</si>
  <si>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</si>
  <si>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</si>
  <si>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</si>
  <si>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</si>
  <si>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</si>
  <si>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</si>
  <si>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</si>
  <si>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</si>
  <si>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</si>
  <si>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Dana 27.03.2025.godine Dom zdravlja Požarevac nije izvršio plaćanje prema dobavljačima:</t>
  </si>
  <si>
    <t>Primljena i neutrošena participacija od 27.03.2025</t>
  </si>
  <si>
    <t xml:space="preserve">Dana: 27.03.2025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</si>
</sst>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40" zoomScaleNormal="100" workbookViewId="0">
      <selection activeCell="H28" sqref="H28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33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45743</v>
      </c>
      <c r="H12" s="12">
        <v>1763361.84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45743</v>
      </c>
      <c r="H13" s="1">
        <f>H14+H30-H38-H53</f>
        <v>1138366.4500000002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45743</v>
      </c>
      <c r="H14" s="2">
        <f>SUM(H15:H29)</f>
        <v>1114315.7000000002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693865.56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</f>
        <v>419516.86</v>
      </c>
      <c r="I29" s="25"/>
      <c r="J29" s="9"/>
      <c r="K29" s="6"/>
      <c r="L29" s="6"/>
    </row>
    <row r="30" spans="2:13" x14ac:dyDescent="0.25">
      <c r="B30" s="52" t="s">
        <v>21</v>
      </c>
      <c r="C30" s="53"/>
      <c r="D30" s="53"/>
      <c r="E30" s="53"/>
      <c r="F30" s="54"/>
      <c r="G30" s="17">
        <v>45743</v>
      </c>
      <c r="H30" s="2">
        <f>H31+H32+H33+H34+H36+H37+H35</f>
        <v>24116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3518+5588+3518+4553+10141-4000+798</f>
        <v>24116</v>
      </c>
      <c r="I37" s="9"/>
      <c r="J37" s="9"/>
    </row>
    <row r="38" spans="2:13" x14ac:dyDescent="0.25">
      <c r="B38" s="33" t="s">
        <v>22</v>
      </c>
      <c r="C38" s="34"/>
      <c r="D38" s="34"/>
      <c r="E38" s="34"/>
      <c r="F38" s="35"/>
      <c r="G38" s="20">
        <v>45743</v>
      </c>
      <c r="H38" s="3">
        <f>SUM(H39:H52)</f>
        <v>65.25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65.25</f>
        <v>65.25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33" t="s">
        <v>23</v>
      </c>
      <c r="C53" s="34"/>
      <c r="D53" s="34"/>
      <c r="E53" s="34"/>
      <c r="F53" s="35"/>
      <c r="G53" s="20">
        <v>45743</v>
      </c>
      <c r="H53" s="3">
        <f>SUM(H54:H59)</f>
        <v>0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39" t="s">
        <v>24</v>
      </c>
      <c r="C60" s="40"/>
      <c r="D60" s="40"/>
      <c r="E60" s="40"/>
      <c r="F60" s="41"/>
      <c r="G60" s="21">
        <v>45743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</f>
        <v>624995.39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0</v>
      </c>
      <c r="I61" s="9"/>
      <c r="J61" s="9"/>
      <c r="L61" s="6"/>
    </row>
    <row r="62" spans="2:12" x14ac:dyDescent="0.25">
      <c r="B62" s="36" t="s">
        <v>26</v>
      </c>
      <c r="C62" s="37"/>
      <c r="D62" s="37"/>
      <c r="E62" s="37"/>
      <c r="F62" s="38"/>
      <c r="G62" s="19"/>
      <c r="H62" s="5">
        <f>H14+H30-H38-H53+H60-H61</f>
        <v>1763361.8400000003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32" t="s">
        <v>31</v>
      </c>
      <c r="C64" s="32"/>
      <c r="D64" s="32"/>
      <c r="E64" s="13"/>
      <c r="F64" s="13"/>
      <c r="G64" s="7"/>
      <c r="H64" s="11"/>
      <c r="I64" s="9"/>
      <c r="J64" s="9"/>
      <c r="K64" s="6"/>
    </row>
  </sheetData>
  <mergeCells count="59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2025-03-28T06:22:26Z</dcterms:modified>
  <cp:category/>
  <cp:contentStatus/>
</cp:coreProperties>
</file>